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W4" i="1" l="1"/>
  <c r="Y4" i="1" s="1"/>
  <c r="W5" i="1"/>
  <c r="Y5" i="1" s="1"/>
  <c r="W6" i="1"/>
  <c r="Y6" i="1" s="1"/>
  <c r="W7" i="1"/>
  <c r="Y7" i="1" s="1"/>
  <c r="W8" i="1"/>
  <c r="Y8" i="1" s="1"/>
  <c r="W9" i="1"/>
  <c r="Y9" i="1" s="1"/>
  <c r="W10" i="1"/>
  <c r="Y10" i="1" s="1"/>
  <c r="W11" i="1"/>
  <c r="Y11" i="1" s="1"/>
  <c r="W12" i="1"/>
  <c r="Y12" i="1" s="1"/>
  <c r="W13" i="1"/>
  <c r="Y13" i="1" s="1"/>
  <c r="W14" i="1"/>
  <c r="Y14" i="1" s="1"/>
  <c r="W15" i="1"/>
  <c r="Y15" i="1" s="1"/>
  <c r="W16" i="1"/>
  <c r="Y16" i="1" s="1"/>
  <c r="W17" i="1"/>
  <c r="Y17" i="1" s="1"/>
  <c r="W18" i="1"/>
  <c r="Y18" i="1" s="1"/>
  <c r="W19" i="1"/>
  <c r="Y19" i="1" s="1"/>
  <c r="W20" i="1"/>
  <c r="Y20" i="1" s="1"/>
  <c r="W21" i="1"/>
  <c r="Y21" i="1" s="1"/>
  <c r="W22" i="1"/>
  <c r="Y22" i="1" s="1"/>
  <c r="W23" i="1"/>
  <c r="Y23" i="1" s="1"/>
  <c r="W24" i="1"/>
  <c r="Y24" i="1" s="1"/>
  <c r="W25" i="1"/>
  <c r="Y25" i="1" s="1"/>
  <c r="W26" i="1"/>
  <c r="Y26" i="1" s="1"/>
  <c r="W27" i="1"/>
  <c r="Y27" i="1" s="1"/>
  <c r="W28" i="1"/>
  <c r="Y28" i="1" s="1"/>
  <c r="W29" i="1"/>
  <c r="Y29" i="1" s="1"/>
  <c r="W30" i="1"/>
  <c r="Y30" i="1" s="1"/>
  <c r="W3" i="1"/>
  <c r="Y3" i="1" s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" i="1"/>
  <c r="U4" i="1"/>
  <c r="X4" i="1" s="1"/>
  <c r="U5" i="1"/>
  <c r="X5" i="1" s="1"/>
  <c r="U6" i="1"/>
  <c r="X6" i="1" s="1"/>
  <c r="U7" i="1"/>
  <c r="X7" i="1" s="1"/>
  <c r="U8" i="1"/>
  <c r="X8" i="1" s="1"/>
  <c r="U9" i="1"/>
  <c r="X9" i="1" s="1"/>
  <c r="U10" i="1"/>
  <c r="X10" i="1" s="1"/>
  <c r="U11" i="1"/>
  <c r="X11" i="1" s="1"/>
  <c r="U12" i="1"/>
  <c r="X12" i="1" s="1"/>
  <c r="U13" i="1"/>
  <c r="X13" i="1" s="1"/>
  <c r="U14" i="1"/>
  <c r="X14" i="1" s="1"/>
  <c r="U15" i="1"/>
  <c r="X15" i="1" s="1"/>
  <c r="U16" i="1"/>
  <c r="X16" i="1" s="1"/>
  <c r="U17" i="1"/>
  <c r="X17" i="1" s="1"/>
  <c r="U18" i="1"/>
  <c r="X18" i="1" s="1"/>
  <c r="U19" i="1"/>
  <c r="X19" i="1" s="1"/>
  <c r="U20" i="1"/>
  <c r="X20" i="1" s="1"/>
  <c r="U21" i="1"/>
  <c r="X21" i="1" s="1"/>
  <c r="U22" i="1"/>
  <c r="X22" i="1" s="1"/>
  <c r="U23" i="1"/>
  <c r="X23" i="1" s="1"/>
  <c r="U24" i="1"/>
  <c r="X24" i="1" s="1"/>
  <c r="U25" i="1"/>
  <c r="X25" i="1" s="1"/>
  <c r="U26" i="1"/>
  <c r="X26" i="1" s="1"/>
  <c r="U27" i="1"/>
  <c r="X27" i="1" s="1"/>
  <c r="U28" i="1"/>
  <c r="X28" i="1" s="1"/>
  <c r="U29" i="1"/>
  <c r="X29" i="1" s="1"/>
  <c r="U30" i="1"/>
  <c r="X30" i="1" s="1"/>
  <c r="U3" i="1"/>
  <c r="X3" i="1" s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" i="1"/>
</calcChain>
</file>

<file path=xl/sharedStrings.xml><?xml version="1.0" encoding="utf-8"?>
<sst xmlns="http://schemas.openxmlformats.org/spreadsheetml/2006/main" count="57" uniqueCount="39">
  <si>
    <t>Наименование МО</t>
  </si>
  <si>
    <t>Количество поступивших р-сведений</t>
  </si>
  <si>
    <t>Количество запросов р-сведений без ответа</t>
  </si>
  <si>
    <t>Количество поступивших р-сведений (Росреестр)</t>
  </si>
  <si>
    <t>Количество запросов р-сведений без ответа (Росреестр)</t>
  </si>
  <si>
    <t>Доля запросов, на которые не направлены ответы, %</t>
  </si>
  <si>
    <t>Доля запросов, на которые не направлены ответы, % (Росреестр)</t>
  </si>
  <si>
    <t>город Смоленск</t>
  </si>
  <si>
    <t>город Десногорск</t>
  </si>
  <si>
    <t>Велижский район</t>
  </si>
  <si>
    <t>Вяземский район</t>
  </si>
  <si>
    <t>Гагаринский район</t>
  </si>
  <si>
    <t>Глинковский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</si>
  <si>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</si>
  <si>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</si>
  <si>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</si>
  <si>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</si>
  <si>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Ершичский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</si>
  <si>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</si>
  <si>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</si>
  <si>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</si>
  <si>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</si>
  <si>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</si>
  <si>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</si>
  <si>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</si>
  <si>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</si>
  <si>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</si>
  <si>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</si>
  <si>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</si>
  <si>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</si>
  <si>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</si>
  <si>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</si>
  <si>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</si>
  <si>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Ярцевский район</t>
  </si>
  <si>
    <t>Итого:</t>
  </si>
  <si>
    <t>ИЮЛЬ</t>
  </si>
  <si>
    <t>АВГУСТ</t>
  </si>
  <si>
    <t>СЕНТЯБРЬ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</si>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</sst>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Fill="1" applyBorder="1"/>
    <xf numFmtId="0" fontId="1" fillId="0" borderId="5" xfId="0" applyFont="1" applyBorder="1" applyAlignment="1">
      <alignment horizontal="left" vertical="center"/>
    </xf>
    <xf numFmtId="0" fontId="1" fillId="0" borderId="6" xfId="0" applyFont="1" applyFill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0" fontId="1" fillId="0" borderId="11" xfId="0" applyNumberFormat="1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10" fontId="1" fillId="0" borderId="13" xfId="0" applyNumberFormat="1" applyFont="1" applyBorder="1" applyAlignment="1">
      <alignment horizontal="center" vertical="center"/>
    </xf>
    <xf numFmtId="10" fontId="1" fillId="0" borderId="1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5" xfId="0" applyFont="1" applyBorder="1"/>
    <xf numFmtId="0" fontId="1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10" fontId="1" fillId="0" borderId="17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10" fontId="1" fillId="0" borderId="19" xfId="0" applyNumberFormat="1" applyFont="1" applyBorder="1" applyAlignment="1">
      <alignment horizontal="center" vertical="center"/>
    </xf>
    <xf numFmtId="10" fontId="1" fillId="0" borderId="20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0" fontId="3" fillId="0" borderId="19" xfId="0" applyNumberFormat="1" applyFont="1" applyBorder="1" applyAlignment="1">
      <alignment horizontal="center" vertical="center"/>
    </xf>
    <xf numFmtId="10" fontId="3" fillId="0" borderId="2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topLeftCell="B1" zoomScale="55" zoomScaleNormal="55" workbookViewId="0">
      <selection activeCell="M34" sqref="M34"/>
    </sheetView>
  </sheetViews>
  <sheetFormatPr defaultRowHeight="15" x14ac:dyDescent="0.25"/>
  <cols>
    <col min="1" max="1" width="26.85546875" bestFit="1" customWidth="1"/>
    <col min="2" max="7" width="15.7109375" customWidth="1"/>
    <col min="8" max="25" width="15.7109375" style="1" customWidth="1"/>
  </cols>
  <sheetData>
    <row r="1" spans="1:25" s="1" customFormat="1" ht="15.75" customHeight="1" x14ac:dyDescent="0.25">
      <c r="A1" s="6" t="s">
        <v>0</v>
      </c>
      <c r="B1" s="12" t="s">
        <v>35</v>
      </c>
      <c r="C1" s="13"/>
      <c r="D1" s="13"/>
      <c r="E1" s="13"/>
      <c r="F1" s="13"/>
      <c r="G1" s="14"/>
      <c r="H1" s="12" t="s">
        <v>36</v>
      </c>
      <c r="I1" s="13"/>
      <c r="J1" s="13"/>
      <c r="K1" s="13"/>
      <c r="L1" s="13"/>
      <c r="M1" s="14"/>
      <c r="N1" s="12" t="s">
        <v>37</v>
      </c>
      <c r="O1" s="13"/>
      <c r="P1" s="13"/>
      <c r="Q1" s="13"/>
      <c r="R1" s="13"/>
      <c r="S1" s="14"/>
      <c r="T1" s="12" t="s">
        <v>38</v>
      </c>
      <c r="U1" s="13"/>
      <c r="V1" s="13"/>
      <c r="W1" s="13"/>
      <c r="X1" s="13"/>
      <c r="Y1" s="14"/>
    </row>
    <row r="2" spans="1:25" ht="94.5" x14ac:dyDescent="0.25">
      <c r="A2" s="7"/>
      <c r="B2" s="15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16" t="s">
        <v>6</v>
      </c>
      <c r="H2" s="15" t="s">
        <v>1</v>
      </c>
      <c r="I2" s="25" t="s">
        <v>2</v>
      </c>
      <c r="J2" s="25" t="s">
        <v>3</v>
      </c>
      <c r="K2" s="25" t="s">
        <v>4</v>
      </c>
      <c r="L2" s="25" t="s">
        <v>5</v>
      </c>
      <c r="M2" s="16" t="s">
        <v>6</v>
      </c>
      <c r="N2" s="15" t="s">
        <v>1</v>
      </c>
      <c r="O2" s="43" t="s">
        <v>2</v>
      </c>
      <c r="P2" s="43" t="s">
        <v>3</v>
      </c>
      <c r="Q2" s="43" t="s">
        <v>4</v>
      </c>
      <c r="R2" s="43" t="s">
        <v>5</v>
      </c>
      <c r="S2" s="16" t="s">
        <v>6</v>
      </c>
      <c r="T2" s="15" t="s">
        <v>1</v>
      </c>
      <c r="U2" s="25" t="s">
        <v>2</v>
      </c>
      <c r="V2" s="25" t="s">
        <v>3</v>
      </c>
      <c r="W2" s="25" t="s">
        <v>4</v>
      </c>
      <c r="X2" s="25" t="s">
        <v>5</v>
      </c>
      <c r="Y2" s="16" t="s">
        <v>6</v>
      </c>
    </row>
    <row r="3" spans="1:25" ht="15.75" x14ac:dyDescent="0.25">
      <c r="A3" s="8" t="s">
        <v>7</v>
      </c>
      <c r="B3" s="17">
        <v>158</v>
      </c>
      <c r="C3" s="2">
        <v>1</v>
      </c>
      <c r="D3" s="2">
        <v>154</v>
      </c>
      <c r="E3" s="2">
        <v>1</v>
      </c>
      <c r="F3" s="5">
        <v>6.3291139240506328E-3</v>
      </c>
      <c r="G3" s="18">
        <v>6.4935064935064939E-3</v>
      </c>
      <c r="H3" s="17">
        <v>186</v>
      </c>
      <c r="I3" s="24">
        <v>1</v>
      </c>
      <c r="J3" s="24">
        <v>182</v>
      </c>
      <c r="K3" s="24">
        <v>1</v>
      </c>
      <c r="L3" s="27">
        <v>5.3763440860215058E-3</v>
      </c>
      <c r="M3" s="18">
        <v>5.4945054945054949E-3</v>
      </c>
      <c r="N3" s="17">
        <v>184</v>
      </c>
      <c r="O3" s="42">
        <v>0</v>
      </c>
      <c r="P3" s="42">
        <v>181</v>
      </c>
      <c r="Q3" s="42"/>
      <c r="R3" s="45">
        <v>0</v>
      </c>
      <c r="S3" s="18">
        <v>0</v>
      </c>
      <c r="T3" s="17">
        <f>B3+H3+N3</f>
        <v>528</v>
      </c>
      <c r="U3" s="24">
        <f>C3+I3+O3</f>
        <v>2</v>
      </c>
      <c r="V3" s="24">
        <f>D3+J3+P3</f>
        <v>517</v>
      </c>
      <c r="W3" s="24">
        <f>E3+K3+Q3</f>
        <v>2</v>
      </c>
      <c r="X3" s="27">
        <f>U3/T3</f>
        <v>3.787878787878788E-3</v>
      </c>
      <c r="Y3" s="18">
        <f>W3/V3</f>
        <v>3.8684719535783366E-3</v>
      </c>
    </row>
    <row r="4" spans="1:25" ht="15.75" x14ac:dyDescent="0.25">
      <c r="A4" s="8" t="s">
        <v>8</v>
      </c>
      <c r="B4" s="17">
        <v>0</v>
      </c>
      <c r="C4" s="2">
        <v>0</v>
      </c>
      <c r="D4" s="2"/>
      <c r="E4" s="2"/>
      <c r="F4" s="5"/>
      <c r="G4" s="18"/>
      <c r="H4" s="17">
        <v>2</v>
      </c>
      <c r="I4" s="24">
        <v>1</v>
      </c>
      <c r="J4" s="24">
        <v>1</v>
      </c>
      <c r="K4" s="24"/>
      <c r="L4" s="27">
        <v>0.5</v>
      </c>
      <c r="M4" s="18">
        <v>0</v>
      </c>
      <c r="N4" s="17">
        <v>7</v>
      </c>
      <c r="O4" s="42">
        <v>0</v>
      </c>
      <c r="P4" s="42">
        <v>7</v>
      </c>
      <c r="Q4" s="42"/>
      <c r="R4" s="45">
        <v>0</v>
      </c>
      <c r="S4" s="18">
        <v>0</v>
      </c>
      <c r="T4" s="17">
        <f t="shared" ref="T4:T30" si="0">B4+H4+N4</f>
        <v>9</v>
      </c>
      <c r="U4" s="24">
        <f t="shared" ref="U4:U30" si="1">C4+I4+O4</f>
        <v>1</v>
      </c>
      <c r="V4" s="24">
        <f t="shared" ref="V4:V30" si="2">D4+J4+P4</f>
        <v>8</v>
      </c>
      <c r="W4" s="24">
        <f t="shared" ref="W4:W30" si="3">E4+K4+Q4</f>
        <v>0</v>
      </c>
      <c r="X4" s="27">
        <f t="shared" ref="X4:X30" si="4">U4/T4</f>
        <v>0.1111111111111111</v>
      </c>
      <c r="Y4" s="18">
        <f t="shared" ref="Y4:Y30" si="5">W4/V4</f>
        <v>0</v>
      </c>
    </row>
    <row r="5" spans="1:25" ht="15.75" x14ac:dyDescent="0.25">
      <c r="A5" s="9" t="s">
        <v>9</v>
      </c>
      <c r="B5" s="19">
        <v>4</v>
      </c>
      <c r="C5" s="4">
        <v>2</v>
      </c>
      <c r="D5" s="4">
        <v>4</v>
      </c>
      <c r="E5" s="4">
        <v>2</v>
      </c>
      <c r="F5" s="5">
        <v>0.5</v>
      </c>
      <c r="G5" s="18">
        <v>0.5</v>
      </c>
      <c r="H5" s="19">
        <v>3</v>
      </c>
      <c r="I5" s="26">
        <v>0</v>
      </c>
      <c r="J5" s="26">
        <v>2</v>
      </c>
      <c r="K5" s="26"/>
      <c r="L5" s="27">
        <v>0</v>
      </c>
      <c r="M5" s="18">
        <v>0</v>
      </c>
      <c r="N5" s="19">
        <v>4</v>
      </c>
      <c r="O5" s="44">
        <v>0</v>
      </c>
      <c r="P5" s="44">
        <v>4</v>
      </c>
      <c r="Q5" s="44"/>
      <c r="R5" s="45">
        <v>0</v>
      </c>
      <c r="S5" s="18">
        <v>0</v>
      </c>
      <c r="T5" s="17">
        <f t="shared" si="0"/>
        <v>11</v>
      </c>
      <c r="U5" s="24">
        <f t="shared" si="1"/>
        <v>2</v>
      </c>
      <c r="V5" s="24">
        <f t="shared" si="2"/>
        <v>10</v>
      </c>
      <c r="W5" s="24">
        <f t="shared" si="3"/>
        <v>2</v>
      </c>
      <c r="X5" s="27">
        <f t="shared" si="4"/>
        <v>0.18181818181818182</v>
      </c>
      <c r="Y5" s="18">
        <f t="shared" si="5"/>
        <v>0.2</v>
      </c>
    </row>
    <row r="6" spans="1:25" ht="15.75" x14ac:dyDescent="0.25">
      <c r="A6" s="10" t="s">
        <v>10</v>
      </c>
      <c r="B6" s="17">
        <v>16</v>
      </c>
      <c r="C6" s="2">
        <v>15</v>
      </c>
      <c r="D6" s="2">
        <v>16</v>
      </c>
      <c r="E6" s="2">
        <v>15</v>
      </c>
      <c r="F6" s="5">
        <v>0.9375</v>
      </c>
      <c r="G6" s="18">
        <v>0.9375</v>
      </c>
      <c r="H6" s="17">
        <v>16</v>
      </c>
      <c r="I6" s="24">
        <v>10</v>
      </c>
      <c r="J6" s="24">
        <v>16</v>
      </c>
      <c r="K6" s="24">
        <v>10</v>
      </c>
      <c r="L6" s="27">
        <v>0.625</v>
      </c>
      <c r="M6" s="18">
        <v>0.625</v>
      </c>
      <c r="N6" s="17">
        <v>75</v>
      </c>
      <c r="O6" s="42">
        <v>70</v>
      </c>
      <c r="P6" s="42">
        <v>75</v>
      </c>
      <c r="Q6" s="42">
        <v>70</v>
      </c>
      <c r="R6" s="45">
        <v>0.93333333333333335</v>
      </c>
      <c r="S6" s="18">
        <v>0.93333333333333335</v>
      </c>
      <c r="T6" s="17">
        <f t="shared" si="0"/>
        <v>107</v>
      </c>
      <c r="U6" s="24">
        <f t="shared" si="1"/>
        <v>95</v>
      </c>
      <c r="V6" s="24">
        <f t="shared" si="2"/>
        <v>107</v>
      </c>
      <c r="W6" s="24">
        <f t="shared" si="3"/>
        <v>95</v>
      </c>
      <c r="X6" s="27">
        <f t="shared" si="4"/>
        <v>0.88785046728971961</v>
      </c>
      <c r="Y6" s="18">
        <f t="shared" si="5"/>
        <v>0.88785046728971961</v>
      </c>
    </row>
    <row r="7" spans="1:25" ht="15.75" x14ac:dyDescent="0.25">
      <c r="A7" s="8" t="s">
        <v>11</v>
      </c>
      <c r="B7" s="17">
        <v>10</v>
      </c>
      <c r="C7" s="2">
        <v>6</v>
      </c>
      <c r="D7" s="2">
        <v>6</v>
      </c>
      <c r="E7" s="2">
        <v>2</v>
      </c>
      <c r="F7" s="5">
        <v>0.6</v>
      </c>
      <c r="G7" s="18">
        <v>0.33333333333333331</v>
      </c>
      <c r="H7" s="17">
        <v>30</v>
      </c>
      <c r="I7" s="24">
        <v>9</v>
      </c>
      <c r="J7" s="24">
        <v>28</v>
      </c>
      <c r="K7" s="24">
        <v>7</v>
      </c>
      <c r="L7" s="27">
        <v>0.3</v>
      </c>
      <c r="M7" s="18">
        <v>0.25</v>
      </c>
      <c r="N7" s="17">
        <v>55</v>
      </c>
      <c r="O7" s="42">
        <v>44</v>
      </c>
      <c r="P7" s="42">
        <v>53</v>
      </c>
      <c r="Q7" s="42">
        <v>42</v>
      </c>
      <c r="R7" s="45">
        <v>0.8</v>
      </c>
      <c r="S7" s="18">
        <v>0.79245283018867929</v>
      </c>
      <c r="T7" s="17">
        <f t="shared" si="0"/>
        <v>95</v>
      </c>
      <c r="U7" s="24">
        <f t="shared" si="1"/>
        <v>59</v>
      </c>
      <c r="V7" s="24">
        <f t="shared" si="2"/>
        <v>87</v>
      </c>
      <c r="W7" s="24">
        <f t="shared" si="3"/>
        <v>51</v>
      </c>
      <c r="X7" s="27">
        <f t="shared" si="4"/>
        <v>0.62105263157894741</v>
      </c>
      <c r="Y7" s="18">
        <f t="shared" si="5"/>
        <v>0.58620689655172409</v>
      </c>
    </row>
    <row r="8" spans="1:25" ht="15.75" x14ac:dyDescent="0.25">
      <c r="A8" s="8" t="s">
        <v>12</v>
      </c>
      <c r="B8" s="17">
        <v>0</v>
      </c>
      <c r="C8" s="2">
        <v>0</v>
      </c>
      <c r="D8" s="2"/>
      <c r="E8" s="2"/>
      <c r="F8" s="5"/>
      <c r="G8" s="18"/>
      <c r="H8" s="17">
        <v>0</v>
      </c>
      <c r="I8" s="24">
        <v>0</v>
      </c>
      <c r="J8" s="24"/>
      <c r="K8" s="24"/>
      <c r="L8" s="27"/>
      <c r="M8" s="18"/>
      <c r="N8" s="17">
        <v>4</v>
      </c>
      <c r="O8" s="42">
        <v>4</v>
      </c>
      <c r="P8" s="42">
        <v>4</v>
      </c>
      <c r="Q8" s="42">
        <v>4</v>
      </c>
      <c r="R8" s="45">
        <v>1</v>
      </c>
      <c r="S8" s="18">
        <v>1</v>
      </c>
      <c r="T8" s="17">
        <f t="shared" si="0"/>
        <v>4</v>
      </c>
      <c r="U8" s="24">
        <f t="shared" si="1"/>
        <v>4</v>
      </c>
      <c r="V8" s="24">
        <f t="shared" si="2"/>
        <v>4</v>
      </c>
      <c r="W8" s="24">
        <f t="shared" si="3"/>
        <v>4</v>
      </c>
      <c r="X8" s="27">
        <f t="shared" si="4"/>
        <v>1</v>
      </c>
      <c r="Y8" s="18">
        <f t="shared" si="5"/>
        <v>1</v>
      </c>
    </row>
    <row r="9" spans="1:25" ht="15.75" x14ac:dyDescent="0.25">
      <c r="A9" s="9" t="s">
        <v>13</v>
      </c>
      <c r="B9" s="19">
        <v>2</v>
      </c>
      <c r="C9" s="4">
        <v>0</v>
      </c>
      <c r="D9" s="4">
        <v>2</v>
      </c>
      <c r="E9" s="4">
        <v>0</v>
      </c>
      <c r="F9" s="5">
        <v>0</v>
      </c>
      <c r="G9" s="18">
        <v>0</v>
      </c>
      <c r="H9" s="19">
        <v>4</v>
      </c>
      <c r="I9" s="26">
        <v>2</v>
      </c>
      <c r="J9" s="26">
        <v>4</v>
      </c>
      <c r="K9" s="26">
        <v>2</v>
      </c>
      <c r="L9" s="27">
        <v>0.5</v>
      </c>
      <c r="M9" s="18">
        <v>0.5</v>
      </c>
      <c r="N9" s="19">
        <v>16</v>
      </c>
      <c r="O9" s="44">
        <v>6</v>
      </c>
      <c r="P9" s="44">
        <v>16</v>
      </c>
      <c r="Q9" s="44">
        <v>6</v>
      </c>
      <c r="R9" s="45">
        <v>0.375</v>
      </c>
      <c r="S9" s="18">
        <v>0.375</v>
      </c>
      <c r="T9" s="17">
        <f t="shared" si="0"/>
        <v>22</v>
      </c>
      <c r="U9" s="24">
        <f t="shared" si="1"/>
        <v>8</v>
      </c>
      <c r="V9" s="24">
        <f t="shared" si="2"/>
        <v>22</v>
      </c>
      <c r="W9" s="24">
        <f t="shared" si="3"/>
        <v>8</v>
      </c>
      <c r="X9" s="27">
        <f t="shared" si="4"/>
        <v>0.36363636363636365</v>
      </c>
      <c r="Y9" s="18">
        <f t="shared" si="5"/>
        <v>0.36363636363636365</v>
      </c>
    </row>
    <row r="10" spans="1:25" ht="15.75" x14ac:dyDescent="0.25">
      <c r="A10" s="8" t="s">
        <v>14</v>
      </c>
      <c r="B10" s="17">
        <v>2</v>
      </c>
      <c r="C10" s="2">
        <v>2</v>
      </c>
      <c r="D10" s="2">
        <v>2</v>
      </c>
      <c r="E10" s="2">
        <v>2</v>
      </c>
      <c r="F10" s="5">
        <v>1</v>
      </c>
      <c r="G10" s="18">
        <v>1</v>
      </c>
      <c r="H10" s="17">
        <v>13</v>
      </c>
      <c r="I10" s="24">
        <v>4</v>
      </c>
      <c r="J10" s="24">
        <v>13</v>
      </c>
      <c r="K10" s="24">
        <v>4</v>
      </c>
      <c r="L10" s="27">
        <v>0.30769230769230771</v>
      </c>
      <c r="M10" s="18">
        <v>0.30769230769230771</v>
      </c>
      <c r="N10" s="17">
        <v>7</v>
      </c>
      <c r="O10" s="42">
        <v>3</v>
      </c>
      <c r="P10" s="42">
        <v>7</v>
      </c>
      <c r="Q10" s="42">
        <v>3</v>
      </c>
      <c r="R10" s="45">
        <v>0.42857142857142855</v>
      </c>
      <c r="S10" s="18">
        <v>0.42857142857142855</v>
      </c>
      <c r="T10" s="17">
        <f t="shared" si="0"/>
        <v>22</v>
      </c>
      <c r="U10" s="24">
        <f t="shared" si="1"/>
        <v>9</v>
      </c>
      <c r="V10" s="24">
        <f t="shared" si="2"/>
        <v>22</v>
      </c>
      <c r="W10" s="24">
        <f t="shared" si="3"/>
        <v>9</v>
      </c>
      <c r="X10" s="27">
        <f t="shared" si="4"/>
        <v>0.40909090909090912</v>
      </c>
      <c r="Y10" s="18">
        <f t="shared" si="5"/>
        <v>0.40909090909090912</v>
      </c>
    </row>
    <row r="11" spans="1:25" ht="15.75" x14ac:dyDescent="0.25">
      <c r="A11" s="11" t="s">
        <v>15</v>
      </c>
      <c r="B11" s="19">
        <v>1</v>
      </c>
      <c r="C11" s="4">
        <v>0</v>
      </c>
      <c r="D11" s="4">
        <v>1</v>
      </c>
      <c r="E11" s="4">
        <v>0</v>
      </c>
      <c r="F11" s="5">
        <v>0</v>
      </c>
      <c r="G11" s="18">
        <v>0</v>
      </c>
      <c r="H11" s="19">
        <v>0</v>
      </c>
      <c r="I11" s="26">
        <v>0</v>
      </c>
      <c r="J11" s="26"/>
      <c r="K11" s="26"/>
      <c r="L11" s="27"/>
      <c r="M11" s="18"/>
      <c r="N11" s="19">
        <v>8</v>
      </c>
      <c r="O11" s="44">
        <v>1</v>
      </c>
      <c r="P11" s="44">
        <v>8</v>
      </c>
      <c r="Q11" s="44">
        <v>1</v>
      </c>
      <c r="R11" s="45">
        <v>0.125</v>
      </c>
      <c r="S11" s="18">
        <v>0.125</v>
      </c>
      <c r="T11" s="17">
        <f t="shared" si="0"/>
        <v>9</v>
      </c>
      <c r="U11" s="24">
        <f t="shared" si="1"/>
        <v>1</v>
      </c>
      <c r="V11" s="24">
        <f t="shared" si="2"/>
        <v>9</v>
      </c>
      <c r="W11" s="24">
        <f t="shared" si="3"/>
        <v>1</v>
      </c>
      <c r="X11" s="27">
        <f t="shared" si="4"/>
        <v>0.1111111111111111</v>
      </c>
      <c r="Y11" s="18">
        <f t="shared" si="5"/>
        <v>0.1111111111111111</v>
      </c>
    </row>
    <row r="12" spans="1:25" ht="15.75" x14ac:dyDescent="0.25">
      <c r="A12" s="9" t="s">
        <v>16</v>
      </c>
      <c r="B12" s="19">
        <v>0</v>
      </c>
      <c r="C12" s="4">
        <v>0</v>
      </c>
      <c r="D12" s="4"/>
      <c r="E12" s="4"/>
      <c r="F12" s="5"/>
      <c r="G12" s="18"/>
      <c r="H12" s="19">
        <v>3</v>
      </c>
      <c r="I12" s="26">
        <v>2</v>
      </c>
      <c r="J12" s="26">
        <v>3</v>
      </c>
      <c r="K12" s="26">
        <v>2</v>
      </c>
      <c r="L12" s="27">
        <v>0.66666666666666663</v>
      </c>
      <c r="M12" s="18">
        <v>0.66666666666666663</v>
      </c>
      <c r="N12" s="19">
        <v>12</v>
      </c>
      <c r="O12" s="44">
        <v>8</v>
      </c>
      <c r="P12" s="44">
        <v>12</v>
      </c>
      <c r="Q12" s="44">
        <v>8</v>
      </c>
      <c r="R12" s="45">
        <v>0.66666666666666663</v>
      </c>
      <c r="S12" s="18">
        <v>0.66666666666666663</v>
      </c>
      <c r="T12" s="17">
        <f t="shared" si="0"/>
        <v>15</v>
      </c>
      <c r="U12" s="24">
        <f t="shared" si="1"/>
        <v>10</v>
      </c>
      <c r="V12" s="24">
        <f t="shared" si="2"/>
        <v>15</v>
      </c>
      <c r="W12" s="24">
        <f t="shared" si="3"/>
        <v>10</v>
      </c>
      <c r="X12" s="27">
        <f t="shared" si="4"/>
        <v>0.66666666666666663</v>
      </c>
      <c r="Y12" s="18">
        <f t="shared" si="5"/>
        <v>0.66666666666666663</v>
      </c>
    </row>
    <row r="13" spans="1:25" ht="15.75" x14ac:dyDescent="0.25">
      <c r="A13" s="9" t="s">
        <v>17</v>
      </c>
      <c r="B13" s="19">
        <v>0</v>
      </c>
      <c r="C13" s="4">
        <v>0</v>
      </c>
      <c r="D13" s="4"/>
      <c r="E13" s="4"/>
      <c r="F13" s="5"/>
      <c r="G13" s="18"/>
      <c r="H13" s="19">
        <v>2</v>
      </c>
      <c r="I13" s="26">
        <v>0</v>
      </c>
      <c r="J13" s="26">
        <v>2</v>
      </c>
      <c r="K13" s="26"/>
      <c r="L13" s="27">
        <v>0</v>
      </c>
      <c r="M13" s="18">
        <v>0</v>
      </c>
      <c r="N13" s="19">
        <v>2</v>
      </c>
      <c r="O13" s="44">
        <v>0</v>
      </c>
      <c r="P13" s="44">
        <v>2</v>
      </c>
      <c r="Q13" s="44"/>
      <c r="R13" s="45">
        <v>0</v>
      </c>
      <c r="S13" s="18">
        <v>0</v>
      </c>
      <c r="T13" s="17">
        <f t="shared" si="0"/>
        <v>4</v>
      </c>
      <c r="U13" s="24">
        <f t="shared" si="1"/>
        <v>0</v>
      </c>
      <c r="V13" s="24">
        <f t="shared" si="2"/>
        <v>4</v>
      </c>
      <c r="W13" s="24">
        <f t="shared" si="3"/>
        <v>0</v>
      </c>
      <c r="X13" s="27">
        <f t="shared" si="4"/>
        <v>0</v>
      </c>
      <c r="Y13" s="18">
        <f t="shared" si="5"/>
        <v>0</v>
      </c>
    </row>
    <row r="14" spans="1:25" ht="15.75" x14ac:dyDescent="0.25">
      <c r="A14" s="9" t="s">
        <v>18</v>
      </c>
      <c r="B14" s="19">
        <v>5</v>
      </c>
      <c r="C14" s="4">
        <v>3</v>
      </c>
      <c r="D14" s="4">
        <v>5</v>
      </c>
      <c r="E14" s="4">
        <v>3</v>
      </c>
      <c r="F14" s="5">
        <v>0.6</v>
      </c>
      <c r="G14" s="18">
        <v>0.6</v>
      </c>
      <c r="H14" s="19">
        <v>5</v>
      </c>
      <c r="I14" s="26">
        <v>4</v>
      </c>
      <c r="J14" s="26">
        <v>5</v>
      </c>
      <c r="K14" s="26">
        <v>4</v>
      </c>
      <c r="L14" s="27">
        <v>0.8</v>
      </c>
      <c r="M14" s="18">
        <v>0.8</v>
      </c>
      <c r="N14" s="19">
        <v>10</v>
      </c>
      <c r="O14" s="44">
        <v>9</v>
      </c>
      <c r="P14" s="44">
        <v>10</v>
      </c>
      <c r="Q14" s="44">
        <v>9</v>
      </c>
      <c r="R14" s="45">
        <v>0.9</v>
      </c>
      <c r="S14" s="18">
        <v>0.9</v>
      </c>
      <c r="T14" s="17">
        <f t="shared" si="0"/>
        <v>20</v>
      </c>
      <c r="U14" s="24">
        <f t="shared" si="1"/>
        <v>16</v>
      </c>
      <c r="V14" s="24">
        <f t="shared" si="2"/>
        <v>20</v>
      </c>
      <c r="W14" s="24">
        <f t="shared" si="3"/>
        <v>16</v>
      </c>
      <c r="X14" s="27">
        <f t="shared" si="4"/>
        <v>0.8</v>
      </c>
      <c r="Y14" s="18">
        <f t="shared" si="5"/>
        <v>0.8</v>
      </c>
    </row>
    <row r="15" spans="1:25" ht="15.75" x14ac:dyDescent="0.25">
      <c r="A15" s="8" t="s">
        <v>19</v>
      </c>
      <c r="B15" s="17">
        <v>11</v>
      </c>
      <c r="C15" s="2">
        <v>0</v>
      </c>
      <c r="D15" s="2">
        <v>11</v>
      </c>
      <c r="E15" s="2">
        <v>0</v>
      </c>
      <c r="F15" s="5">
        <v>0</v>
      </c>
      <c r="G15" s="18">
        <v>0</v>
      </c>
      <c r="H15" s="17">
        <v>12</v>
      </c>
      <c r="I15" s="24">
        <v>1</v>
      </c>
      <c r="J15" s="24">
        <v>12</v>
      </c>
      <c r="K15" s="24">
        <v>1</v>
      </c>
      <c r="L15" s="27">
        <v>8.3333333333333329E-2</v>
      </c>
      <c r="M15" s="18">
        <v>8.3333333333333329E-2</v>
      </c>
      <c r="N15" s="17">
        <v>27</v>
      </c>
      <c r="O15" s="42">
        <v>1</v>
      </c>
      <c r="P15" s="42">
        <v>27</v>
      </c>
      <c r="Q15" s="42">
        <v>1</v>
      </c>
      <c r="R15" s="45">
        <v>3.7037037037037035E-2</v>
      </c>
      <c r="S15" s="18">
        <v>3.7037037037037035E-2</v>
      </c>
      <c r="T15" s="17">
        <f t="shared" si="0"/>
        <v>50</v>
      </c>
      <c r="U15" s="24">
        <f t="shared" si="1"/>
        <v>2</v>
      </c>
      <c r="V15" s="24">
        <f t="shared" si="2"/>
        <v>50</v>
      </c>
      <c r="W15" s="24">
        <f t="shared" si="3"/>
        <v>2</v>
      </c>
      <c r="X15" s="27">
        <f t="shared" si="4"/>
        <v>0.04</v>
      </c>
      <c r="Y15" s="18">
        <f t="shared" si="5"/>
        <v>0.04</v>
      </c>
    </row>
    <row r="16" spans="1:25" ht="15.75" x14ac:dyDescent="0.25">
      <c r="A16" s="9" t="s">
        <v>20</v>
      </c>
      <c r="B16" s="19">
        <v>0</v>
      </c>
      <c r="C16" s="4">
        <v>0</v>
      </c>
      <c r="D16" s="4"/>
      <c r="E16" s="4"/>
      <c r="F16" s="5"/>
      <c r="G16" s="18"/>
      <c r="H16" s="19">
        <v>2</v>
      </c>
      <c r="I16" s="26">
        <v>2</v>
      </c>
      <c r="J16" s="26">
        <v>2</v>
      </c>
      <c r="K16" s="26">
        <v>2</v>
      </c>
      <c r="L16" s="27">
        <v>1</v>
      </c>
      <c r="M16" s="18">
        <v>1</v>
      </c>
      <c r="N16" s="19">
        <v>1</v>
      </c>
      <c r="O16" s="44">
        <v>1</v>
      </c>
      <c r="P16" s="44">
        <v>1</v>
      </c>
      <c r="Q16" s="44">
        <v>1</v>
      </c>
      <c r="R16" s="45">
        <v>1</v>
      </c>
      <c r="S16" s="18">
        <v>1</v>
      </c>
      <c r="T16" s="17">
        <f t="shared" si="0"/>
        <v>3</v>
      </c>
      <c r="U16" s="24">
        <f t="shared" si="1"/>
        <v>3</v>
      </c>
      <c r="V16" s="24">
        <f t="shared" si="2"/>
        <v>3</v>
      </c>
      <c r="W16" s="24">
        <f t="shared" si="3"/>
        <v>3</v>
      </c>
      <c r="X16" s="27">
        <f t="shared" si="4"/>
        <v>1</v>
      </c>
      <c r="Y16" s="18">
        <f t="shared" si="5"/>
        <v>1</v>
      </c>
    </row>
    <row r="17" spans="1:25" ht="15.75" x14ac:dyDescent="0.25">
      <c r="A17" s="8" t="s">
        <v>21</v>
      </c>
      <c r="B17" s="17">
        <v>1</v>
      </c>
      <c r="C17" s="2">
        <v>1</v>
      </c>
      <c r="D17" s="2">
        <v>1</v>
      </c>
      <c r="E17" s="2">
        <v>1</v>
      </c>
      <c r="F17" s="5">
        <v>1</v>
      </c>
      <c r="G17" s="18">
        <v>1</v>
      </c>
      <c r="H17" s="17">
        <v>3</v>
      </c>
      <c r="I17" s="24">
        <v>0</v>
      </c>
      <c r="J17" s="24">
        <v>3</v>
      </c>
      <c r="K17" s="24"/>
      <c r="L17" s="27">
        <v>0</v>
      </c>
      <c r="M17" s="18">
        <v>0</v>
      </c>
      <c r="N17" s="17">
        <v>10</v>
      </c>
      <c r="O17" s="42">
        <v>3</v>
      </c>
      <c r="P17" s="42">
        <v>9</v>
      </c>
      <c r="Q17" s="42">
        <v>2</v>
      </c>
      <c r="R17" s="45">
        <v>0.3</v>
      </c>
      <c r="S17" s="18">
        <v>0.22222222222222221</v>
      </c>
      <c r="T17" s="17">
        <f t="shared" si="0"/>
        <v>14</v>
      </c>
      <c r="U17" s="24">
        <f t="shared" si="1"/>
        <v>4</v>
      </c>
      <c r="V17" s="24">
        <f t="shared" si="2"/>
        <v>13</v>
      </c>
      <c r="W17" s="24">
        <f t="shared" si="3"/>
        <v>3</v>
      </c>
      <c r="X17" s="27">
        <f t="shared" si="4"/>
        <v>0.2857142857142857</v>
      </c>
      <c r="Y17" s="18">
        <f t="shared" si="5"/>
        <v>0.23076923076923078</v>
      </c>
    </row>
    <row r="18" spans="1:25" ht="15.75" x14ac:dyDescent="0.25">
      <c r="A18" s="8" t="s">
        <v>22</v>
      </c>
      <c r="B18" s="17">
        <v>4</v>
      </c>
      <c r="C18" s="2">
        <v>1</v>
      </c>
      <c r="D18" s="2">
        <v>4</v>
      </c>
      <c r="E18" s="2">
        <v>1</v>
      </c>
      <c r="F18" s="5">
        <v>0.25</v>
      </c>
      <c r="G18" s="18">
        <v>0.25</v>
      </c>
      <c r="H18" s="17">
        <v>18</v>
      </c>
      <c r="I18" s="24">
        <v>1</v>
      </c>
      <c r="J18" s="24">
        <v>18</v>
      </c>
      <c r="K18" s="24">
        <v>1</v>
      </c>
      <c r="L18" s="27">
        <v>5.5555555555555552E-2</v>
      </c>
      <c r="M18" s="18">
        <v>5.5555555555555552E-2</v>
      </c>
      <c r="N18" s="17">
        <v>19</v>
      </c>
      <c r="O18" s="42">
        <v>0</v>
      </c>
      <c r="P18" s="42">
        <v>19</v>
      </c>
      <c r="Q18" s="42"/>
      <c r="R18" s="45">
        <v>0</v>
      </c>
      <c r="S18" s="18">
        <v>0</v>
      </c>
      <c r="T18" s="17">
        <f t="shared" si="0"/>
        <v>41</v>
      </c>
      <c r="U18" s="24">
        <f t="shared" si="1"/>
        <v>2</v>
      </c>
      <c r="V18" s="24">
        <f t="shared" si="2"/>
        <v>41</v>
      </c>
      <c r="W18" s="24">
        <f t="shared" si="3"/>
        <v>2</v>
      </c>
      <c r="X18" s="27">
        <f t="shared" si="4"/>
        <v>4.878048780487805E-2</v>
      </c>
      <c r="Y18" s="18">
        <f t="shared" si="5"/>
        <v>4.878048780487805E-2</v>
      </c>
    </row>
    <row r="19" spans="1:25" ht="15.75" x14ac:dyDescent="0.25">
      <c r="A19" s="9" t="s">
        <v>23</v>
      </c>
      <c r="B19" s="19">
        <v>15</v>
      </c>
      <c r="C19" s="4">
        <v>5</v>
      </c>
      <c r="D19" s="4">
        <v>13</v>
      </c>
      <c r="E19" s="4">
        <v>5</v>
      </c>
      <c r="F19" s="5">
        <v>0.33333333333333331</v>
      </c>
      <c r="G19" s="18">
        <v>0.38461538461538464</v>
      </c>
      <c r="H19" s="19">
        <v>19</v>
      </c>
      <c r="I19" s="26">
        <v>7</v>
      </c>
      <c r="J19" s="26">
        <v>16</v>
      </c>
      <c r="K19" s="26">
        <v>7</v>
      </c>
      <c r="L19" s="27">
        <v>0.36842105263157893</v>
      </c>
      <c r="M19" s="18">
        <v>0.4375</v>
      </c>
      <c r="N19" s="19">
        <v>46</v>
      </c>
      <c r="O19" s="44">
        <v>0</v>
      </c>
      <c r="P19" s="44">
        <v>46</v>
      </c>
      <c r="Q19" s="44"/>
      <c r="R19" s="45">
        <v>0</v>
      </c>
      <c r="S19" s="18">
        <v>0</v>
      </c>
      <c r="T19" s="17">
        <f t="shared" si="0"/>
        <v>80</v>
      </c>
      <c r="U19" s="24">
        <f t="shared" si="1"/>
        <v>12</v>
      </c>
      <c r="V19" s="24">
        <f t="shared" si="2"/>
        <v>75</v>
      </c>
      <c r="W19" s="24">
        <f t="shared" si="3"/>
        <v>12</v>
      </c>
      <c r="X19" s="27">
        <f t="shared" si="4"/>
        <v>0.15</v>
      </c>
      <c r="Y19" s="18">
        <f t="shared" si="5"/>
        <v>0.16</v>
      </c>
    </row>
    <row r="20" spans="1:25" ht="15.75" x14ac:dyDescent="0.25">
      <c r="A20" s="9" t="s">
        <v>24</v>
      </c>
      <c r="B20" s="19">
        <v>9</v>
      </c>
      <c r="C20" s="4">
        <v>0</v>
      </c>
      <c r="D20" s="4">
        <v>9</v>
      </c>
      <c r="E20" s="4">
        <v>0</v>
      </c>
      <c r="F20" s="5">
        <v>0</v>
      </c>
      <c r="G20" s="18">
        <v>0</v>
      </c>
      <c r="H20" s="19">
        <v>5</v>
      </c>
      <c r="I20" s="26">
        <v>0</v>
      </c>
      <c r="J20" s="26">
        <v>5</v>
      </c>
      <c r="K20" s="26"/>
      <c r="L20" s="27">
        <v>0</v>
      </c>
      <c r="M20" s="18">
        <v>0</v>
      </c>
      <c r="N20" s="19">
        <v>23</v>
      </c>
      <c r="O20" s="44">
        <v>0</v>
      </c>
      <c r="P20" s="44">
        <v>23</v>
      </c>
      <c r="Q20" s="44"/>
      <c r="R20" s="45">
        <v>0</v>
      </c>
      <c r="S20" s="18">
        <v>0</v>
      </c>
      <c r="T20" s="17">
        <f t="shared" si="0"/>
        <v>37</v>
      </c>
      <c r="U20" s="24">
        <f t="shared" si="1"/>
        <v>0</v>
      </c>
      <c r="V20" s="24">
        <f t="shared" si="2"/>
        <v>37</v>
      </c>
      <c r="W20" s="24">
        <f t="shared" si="3"/>
        <v>0</v>
      </c>
      <c r="X20" s="27">
        <f t="shared" si="4"/>
        <v>0</v>
      </c>
      <c r="Y20" s="18">
        <f t="shared" si="5"/>
        <v>0</v>
      </c>
    </row>
    <row r="21" spans="1:25" ht="15.75" x14ac:dyDescent="0.25">
      <c r="A21" s="9" t="s">
        <v>25</v>
      </c>
      <c r="B21" s="17">
        <v>2</v>
      </c>
      <c r="C21" s="2">
        <v>0</v>
      </c>
      <c r="D21" s="2">
        <v>1</v>
      </c>
      <c r="E21" s="2">
        <v>0</v>
      </c>
      <c r="F21" s="5">
        <v>0</v>
      </c>
      <c r="G21" s="18">
        <v>0</v>
      </c>
      <c r="H21" s="17">
        <v>11</v>
      </c>
      <c r="I21" s="24">
        <v>0</v>
      </c>
      <c r="J21" s="24">
        <v>10</v>
      </c>
      <c r="K21" s="24"/>
      <c r="L21" s="27">
        <v>0</v>
      </c>
      <c r="M21" s="18">
        <v>0</v>
      </c>
      <c r="N21" s="17">
        <v>31</v>
      </c>
      <c r="O21" s="42">
        <v>0</v>
      </c>
      <c r="P21" s="42">
        <v>31</v>
      </c>
      <c r="Q21" s="42"/>
      <c r="R21" s="45">
        <v>0</v>
      </c>
      <c r="S21" s="18">
        <v>0</v>
      </c>
      <c r="T21" s="17">
        <f t="shared" si="0"/>
        <v>44</v>
      </c>
      <c r="U21" s="24">
        <f t="shared" si="1"/>
        <v>0</v>
      </c>
      <c r="V21" s="24">
        <f t="shared" si="2"/>
        <v>42</v>
      </c>
      <c r="W21" s="24">
        <f t="shared" si="3"/>
        <v>0</v>
      </c>
      <c r="X21" s="27">
        <f t="shared" si="4"/>
        <v>0</v>
      </c>
      <c r="Y21" s="18">
        <f t="shared" si="5"/>
        <v>0</v>
      </c>
    </row>
    <row r="22" spans="1:25" ht="15.75" x14ac:dyDescent="0.25">
      <c r="A22" s="9" t="s">
        <v>26</v>
      </c>
      <c r="B22" s="19">
        <v>89</v>
      </c>
      <c r="C22" s="4">
        <v>14</v>
      </c>
      <c r="D22" s="4">
        <v>80</v>
      </c>
      <c r="E22" s="4">
        <v>13</v>
      </c>
      <c r="F22" s="5">
        <v>0.15730337078651685</v>
      </c>
      <c r="G22" s="18">
        <v>0.16250000000000001</v>
      </c>
      <c r="H22" s="19">
        <v>138</v>
      </c>
      <c r="I22" s="26">
        <v>9</v>
      </c>
      <c r="J22" s="26">
        <v>118</v>
      </c>
      <c r="K22" s="26">
        <v>9</v>
      </c>
      <c r="L22" s="27">
        <v>6.5217391304347824E-2</v>
      </c>
      <c r="M22" s="18">
        <v>7.6271186440677971E-2</v>
      </c>
      <c r="N22" s="19">
        <v>338</v>
      </c>
      <c r="O22" s="44">
        <v>0</v>
      </c>
      <c r="P22" s="44">
        <v>328</v>
      </c>
      <c r="Q22" s="44"/>
      <c r="R22" s="45">
        <v>0</v>
      </c>
      <c r="S22" s="18">
        <v>0</v>
      </c>
      <c r="T22" s="17">
        <f t="shared" si="0"/>
        <v>565</v>
      </c>
      <c r="U22" s="24">
        <f t="shared" si="1"/>
        <v>23</v>
      </c>
      <c r="V22" s="24">
        <f t="shared" si="2"/>
        <v>526</v>
      </c>
      <c r="W22" s="24">
        <f t="shared" si="3"/>
        <v>22</v>
      </c>
      <c r="X22" s="27">
        <f t="shared" si="4"/>
        <v>4.0707964601769911E-2</v>
      </c>
      <c r="Y22" s="18">
        <f t="shared" si="5"/>
        <v>4.1825095057034217E-2</v>
      </c>
    </row>
    <row r="23" spans="1:25" ht="15.75" x14ac:dyDescent="0.25">
      <c r="A23" s="9" t="s">
        <v>27</v>
      </c>
      <c r="B23" s="19">
        <v>1</v>
      </c>
      <c r="C23" s="4">
        <v>0</v>
      </c>
      <c r="D23" s="4"/>
      <c r="E23" s="4"/>
      <c r="F23" s="5">
        <v>0</v>
      </c>
      <c r="G23" s="18"/>
      <c r="H23" s="19">
        <v>15</v>
      </c>
      <c r="I23" s="26">
        <v>1</v>
      </c>
      <c r="J23" s="26">
        <v>15</v>
      </c>
      <c r="K23" s="26">
        <v>1</v>
      </c>
      <c r="L23" s="27">
        <v>6.6666666666666666E-2</v>
      </c>
      <c r="M23" s="18">
        <v>6.6666666666666666E-2</v>
      </c>
      <c r="N23" s="19">
        <v>19</v>
      </c>
      <c r="O23" s="44">
        <v>0</v>
      </c>
      <c r="P23" s="44">
        <v>19</v>
      </c>
      <c r="Q23" s="44"/>
      <c r="R23" s="45">
        <v>0</v>
      </c>
      <c r="S23" s="18">
        <v>0</v>
      </c>
      <c r="T23" s="17">
        <f t="shared" si="0"/>
        <v>35</v>
      </c>
      <c r="U23" s="24">
        <f t="shared" si="1"/>
        <v>1</v>
      </c>
      <c r="V23" s="24">
        <f t="shared" si="2"/>
        <v>34</v>
      </c>
      <c r="W23" s="24">
        <f t="shared" si="3"/>
        <v>1</v>
      </c>
      <c r="X23" s="27">
        <f t="shared" si="4"/>
        <v>2.8571428571428571E-2</v>
      </c>
      <c r="Y23" s="18">
        <f t="shared" si="5"/>
        <v>2.9411764705882353E-2</v>
      </c>
    </row>
    <row r="24" spans="1:25" ht="15.75" x14ac:dyDescent="0.25">
      <c r="A24" s="8" t="s">
        <v>28</v>
      </c>
      <c r="B24" s="17">
        <v>1</v>
      </c>
      <c r="C24" s="2">
        <v>1</v>
      </c>
      <c r="D24" s="2">
        <v>1</v>
      </c>
      <c r="E24" s="2">
        <v>1</v>
      </c>
      <c r="F24" s="5">
        <v>1</v>
      </c>
      <c r="G24" s="18">
        <v>1</v>
      </c>
      <c r="H24" s="17">
        <v>7</v>
      </c>
      <c r="I24" s="24">
        <v>7</v>
      </c>
      <c r="J24" s="24">
        <v>7</v>
      </c>
      <c r="K24" s="24">
        <v>7</v>
      </c>
      <c r="L24" s="27">
        <v>1</v>
      </c>
      <c r="M24" s="18">
        <v>1</v>
      </c>
      <c r="N24" s="17">
        <v>6</v>
      </c>
      <c r="O24" s="42">
        <v>6</v>
      </c>
      <c r="P24" s="42">
        <v>6</v>
      </c>
      <c r="Q24" s="42">
        <v>6</v>
      </c>
      <c r="R24" s="45">
        <v>1</v>
      </c>
      <c r="S24" s="18">
        <v>1</v>
      </c>
      <c r="T24" s="17">
        <f t="shared" si="0"/>
        <v>14</v>
      </c>
      <c r="U24" s="24">
        <f t="shared" si="1"/>
        <v>14</v>
      </c>
      <c r="V24" s="24">
        <f t="shared" si="2"/>
        <v>14</v>
      </c>
      <c r="W24" s="24">
        <f t="shared" si="3"/>
        <v>14</v>
      </c>
      <c r="X24" s="27">
        <f t="shared" si="4"/>
        <v>1</v>
      </c>
      <c r="Y24" s="18">
        <f t="shared" si="5"/>
        <v>1</v>
      </c>
    </row>
    <row r="25" spans="1:25" ht="15.75" x14ac:dyDescent="0.25">
      <c r="A25" s="8" t="s">
        <v>29</v>
      </c>
      <c r="B25" s="17">
        <v>7</v>
      </c>
      <c r="C25" s="2">
        <v>6</v>
      </c>
      <c r="D25" s="2">
        <v>7</v>
      </c>
      <c r="E25" s="2">
        <v>6</v>
      </c>
      <c r="F25" s="5">
        <v>0.8571428571428571</v>
      </c>
      <c r="G25" s="18">
        <v>0.8571428571428571</v>
      </c>
      <c r="H25" s="17">
        <v>10</v>
      </c>
      <c r="I25" s="24">
        <v>4</v>
      </c>
      <c r="J25" s="24">
        <v>6</v>
      </c>
      <c r="K25" s="24">
        <v>4</v>
      </c>
      <c r="L25" s="27">
        <v>0.4</v>
      </c>
      <c r="M25" s="18">
        <v>0.66666666666666663</v>
      </c>
      <c r="N25" s="17">
        <v>19</v>
      </c>
      <c r="O25" s="42">
        <v>15</v>
      </c>
      <c r="P25" s="42">
        <v>19</v>
      </c>
      <c r="Q25" s="42">
        <v>15</v>
      </c>
      <c r="R25" s="45">
        <v>0.78947368421052633</v>
      </c>
      <c r="S25" s="18">
        <v>0.78947368421052633</v>
      </c>
      <c r="T25" s="17">
        <f t="shared" si="0"/>
        <v>36</v>
      </c>
      <c r="U25" s="24">
        <f t="shared" si="1"/>
        <v>25</v>
      </c>
      <c r="V25" s="24">
        <f t="shared" si="2"/>
        <v>32</v>
      </c>
      <c r="W25" s="24">
        <f t="shared" si="3"/>
        <v>25</v>
      </c>
      <c r="X25" s="27">
        <f t="shared" si="4"/>
        <v>0.69444444444444442</v>
      </c>
      <c r="Y25" s="18">
        <f t="shared" si="5"/>
        <v>0.78125</v>
      </c>
    </row>
    <row r="26" spans="1:25" ht="15.75" x14ac:dyDescent="0.25">
      <c r="A26" s="9" t="s">
        <v>30</v>
      </c>
      <c r="B26" s="19">
        <v>0</v>
      </c>
      <c r="C26" s="4">
        <v>0</v>
      </c>
      <c r="D26" s="4"/>
      <c r="E26" s="4"/>
      <c r="F26" s="5"/>
      <c r="G26" s="18"/>
      <c r="H26" s="19">
        <v>6</v>
      </c>
      <c r="I26" s="26">
        <v>0</v>
      </c>
      <c r="J26" s="26">
        <v>6</v>
      </c>
      <c r="K26" s="26"/>
      <c r="L26" s="27">
        <v>0</v>
      </c>
      <c r="M26" s="18">
        <v>0</v>
      </c>
      <c r="N26" s="19">
        <v>2</v>
      </c>
      <c r="O26" s="44">
        <v>1</v>
      </c>
      <c r="P26" s="44">
        <v>2</v>
      </c>
      <c r="Q26" s="44">
        <v>1</v>
      </c>
      <c r="R26" s="45">
        <v>0.5</v>
      </c>
      <c r="S26" s="18">
        <v>0.5</v>
      </c>
      <c r="T26" s="17">
        <f t="shared" si="0"/>
        <v>8</v>
      </c>
      <c r="U26" s="24">
        <f t="shared" si="1"/>
        <v>1</v>
      </c>
      <c r="V26" s="24">
        <f t="shared" si="2"/>
        <v>8</v>
      </c>
      <c r="W26" s="24">
        <f t="shared" si="3"/>
        <v>1</v>
      </c>
      <c r="X26" s="27">
        <f t="shared" si="4"/>
        <v>0.125</v>
      </c>
      <c r="Y26" s="18">
        <f t="shared" si="5"/>
        <v>0.125</v>
      </c>
    </row>
    <row r="27" spans="1:25" ht="15.75" x14ac:dyDescent="0.25">
      <c r="A27" s="9" t="s">
        <v>31</v>
      </c>
      <c r="B27" s="19">
        <v>0</v>
      </c>
      <c r="C27" s="4">
        <v>0</v>
      </c>
      <c r="D27" s="4"/>
      <c r="E27" s="4"/>
      <c r="F27" s="5"/>
      <c r="G27" s="18"/>
      <c r="H27" s="19">
        <v>1</v>
      </c>
      <c r="I27" s="26">
        <v>1</v>
      </c>
      <c r="J27" s="26">
        <v>1</v>
      </c>
      <c r="K27" s="26">
        <v>1</v>
      </c>
      <c r="L27" s="27">
        <v>1</v>
      </c>
      <c r="M27" s="18">
        <v>1</v>
      </c>
      <c r="N27" s="19">
        <v>7</v>
      </c>
      <c r="O27" s="44">
        <v>7</v>
      </c>
      <c r="P27" s="44">
        <v>7</v>
      </c>
      <c r="Q27" s="44">
        <v>7</v>
      </c>
      <c r="R27" s="45">
        <v>1</v>
      </c>
      <c r="S27" s="18">
        <v>1</v>
      </c>
      <c r="T27" s="17">
        <f t="shared" si="0"/>
        <v>8</v>
      </c>
      <c r="U27" s="24">
        <f t="shared" si="1"/>
        <v>8</v>
      </c>
      <c r="V27" s="24">
        <f t="shared" si="2"/>
        <v>8</v>
      </c>
      <c r="W27" s="24">
        <f t="shared" si="3"/>
        <v>8</v>
      </c>
      <c r="X27" s="27">
        <f t="shared" si="4"/>
        <v>1</v>
      </c>
      <c r="Y27" s="18">
        <f t="shared" si="5"/>
        <v>1</v>
      </c>
    </row>
    <row r="28" spans="1:25" ht="15.75" x14ac:dyDescent="0.25">
      <c r="A28" s="9" t="s">
        <v>32</v>
      </c>
      <c r="B28" s="19">
        <v>0</v>
      </c>
      <c r="C28" s="4">
        <v>0</v>
      </c>
      <c r="D28" s="4"/>
      <c r="E28" s="4"/>
      <c r="F28" s="5"/>
      <c r="G28" s="18"/>
      <c r="H28" s="19">
        <v>2</v>
      </c>
      <c r="I28" s="26">
        <v>1</v>
      </c>
      <c r="J28" s="26">
        <v>2</v>
      </c>
      <c r="K28" s="26">
        <v>1</v>
      </c>
      <c r="L28" s="27">
        <v>0.5</v>
      </c>
      <c r="M28" s="18">
        <v>0.5</v>
      </c>
      <c r="N28" s="19">
        <v>14</v>
      </c>
      <c r="O28" s="44">
        <v>8</v>
      </c>
      <c r="P28" s="44">
        <v>13</v>
      </c>
      <c r="Q28" s="44">
        <v>7</v>
      </c>
      <c r="R28" s="45">
        <v>0.5714285714285714</v>
      </c>
      <c r="S28" s="18">
        <v>0.53846153846153844</v>
      </c>
      <c r="T28" s="17">
        <f t="shared" si="0"/>
        <v>16</v>
      </c>
      <c r="U28" s="24">
        <f t="shared" si="1"/>
        <v>9</v>
      </c>
      <c r="V28" s="24">
        <f t="shared" si="2"/>
        <v>15</v>
      </c>
      <c r="W28" s="24">
        <f t="shared" si="3"/>
        <v>8</v>
      </c>
      <c r="X28" s="27">
        <f t="shared" si="4"/>
        <v>0.5625</v>
      </c>
      <c r="Y28" s="18">
        <f t="shared" si="5"/>
        <v>0.53333333333333333</v>
      </c>
    </row>
    <row r="29" spans="1:25" ht="16.5" thickBot="1" x14ac:dyDescent="0.3">
      <c r="A29" s="28" t="s">
        <v>33</v>
      </c>
      <c r="B29" s="29">
        <v>8</v>
      </c>
      <c r="C29" s="30">
        <v>2</v>
      </c>
      <c r="D29" s="30">
        <v>8</v>
      </c>
      <c r="E29" s="30">
        <v>2</v>
      </c>
      <c r="F29" s="31">
        <v>0.25</v>
      </c>
      <c r="G29" s="32">
        <v>0.25</v>
      </c>
      <c r="H29" s="29">
        <v>9</v>
      </c>
      <c r="I29" s="30">
        <v>4</v>
      </c>
      <c r="J29" s="30">
        <v>9</v>
      </c>
      <c r="K29" s="30">
        <v>4</v>
      </c>
      <c r="L29" s="31">
        <v>0.44444444444444442</v>
      </c>
      <c r="M29" s="32">
        <v>0.44444444444444442</v>
      </c>
      <c r="N29" s="17">
        <v>29</v>
      </c>
      <c r="O29" s="42">
        <v>24</v>
      </c>
      <c r="P29" s="42">
        <v>29</v>
      </c>
      <c r="Q29" s="42">
        <v>24</v>
      </c>
      <c r="R29" s="45">
        <v>0.82758620689655171</v>
      </c>
      <c r="S29" s="18">
        <v>0.82758620689655171</v>
      </c>
      <c r="T29" s="29">
        <f t="shared" si="0"/>
        <v>46</v>
      </c>
      <c r="U29" s="30">
        <f t="shared" si="1"/>
        <v>30</v>
      </c>
      <c r="V29" s="30">
        <f t="shared" si="2"/>
        <v>46</v>
      </c>
      <c r="W29" s="30">
        <f t="shared" si="3"/>
        <v>30</v>
      </c>
      <c r="X29" s="31">
        <f t="shared" si="4"/>
        <v>0.65217391304347827</v>
      </c>
      <c r="Y29" s="32">
        <f t="shared" si="5"/>
        <v>0.65217391304347827</v>
      </c>
    </row>
    <row r="30" spans="1:25" ht="16.5" thickBot="1" x14ac:dyDescent="0.3">
      <c r="A30" s="33" t="s">
        <v>34</v>
      </c>
      <c r="B30" s="34">
        <v>346</v>
      </c>
      <c r="C30" s="35">
        <v>59</v>
      </c>
      <c r="D30" s="35">
        <v>325</v>
      </c>
      <c r="E30" s="35">
        <v>54</v>
      </c>
      <c r="F30" s="36">
        <v>0.17052023121387283</v>
      </c>
      <c r="G30" s="37">
        <v>0.16615384615384615</v>
      </c>
      <c r="H30" s="34">
        <v>522</v>
      </c>
      <c r="I30" s="35">
        <v>71</v>
      </c>
      <c r="J30" s="35">
        <v>486</v>
      </c>
      <c r="K30" s="35">
        <v>68</v>
      </c>
      <c r="L30" s="36">
        <v>0.13601532567049809</v>
      </c>
      <c r="M30" s="37">
        <v>0.13991769547325103</v>
      </c>
      <c r="N30" s="20">
        <v>975</v>
      </c>
      <c r="O30" s="21">
        <v>211</v>
      </c>
      <c r="P30" s="21">
        <v>958</v>
      </c>
      <c r="Q30" s="21">
        <v>207</v>
      </c>
      <c r="R30" s="22">
        <v>0.21641025641025641</v>
      </c>
      <c r="S30" s="23">
        <v>0.21607515657620041</v>
      </c>
      <c r="T30" s="38">
        <f t="shared" si="0"/>
        <v>1843</v>
      </c>
      <c r="U30" s="39">
        <f t="shared" si="1"/>
        <v>341</v>
      </c>
      <c r="V30" s="39">
        <f t="shared" si="2"/>
        <v>1769</v>
      </c>
      <c r="W30" s="39">
        <f t="shared" si="3"/>
        <v>329</v>
      </c>
      <c r="X30" s="40">
        <f t="shared" si="4"/>
        <v>0.1850244167118828</v>
      </c>
      <c r="Y30" s="41">
        <f t="shared" si="5"/>
        <v>0.1859807801017524</v>
      </c>
    </row>
  </sheetData>
  <mergeCells count="5">
    <mergeCell ref="B1:G1"/>
    <mergeCell ref="A1:A2"/>
    <mergeCell ref="H1:M1"/>
    <mergeCell ref="N1:S1"/>
    <mergeCell ref="T1:Y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Даука Антон Павлович</dc:creator>
  <cp:lastModifiedBy>Даука Антон Павлович</cp:lastModifiedBy>
  <dcterms:created xsi:type="dcterms:W3CDTF">2017-10-09T12:37:38Z</dcterms:created>
  <dcterms:modified xsi:type="dcterms:W3CDTF">2017-10-09T14:14:25Z</dcterms:modified>
</cp:coreProperties>
</file>